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<sst xmlns="http://schemas.openxmlformats.org/spreadsheetml/2006/main" count="147" uniqueCount="65">
  <si>
    <t xml:space="preserve">Relatório Individualizado de Presença</t>
  </si>
  <si>
    <t xml:space="preserve">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</si>
  <si>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</si>
  <si>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</si>
  <si>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</si>
  <si>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</si>
  <si>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</si>
  <si>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</si>
  <si>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</si>
  <si>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</si>
  <si>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276/17</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</si>
  <si>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</si>
  <si>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</si>
  <si>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</si>
  <si>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</si>
  <si>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</si>
  <si>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</si>
  <si>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</si>
  <si>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</si>
  <si>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</si>
  <si>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</si>
  <si>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</si>
  <si>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</si>
  <si>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</si>
  <si>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</si>
  <si>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</si>
  <si>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</si>
  <si>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</si>
  <si>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</si>
  <si>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</si>
  <si>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</si>
  <si>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</si>
  <si>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</si>
  <si>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</si>
  <si>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</si>
  <si>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</si>
  <si>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</si>
  <si>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</si>
  <si>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</si>
  <si>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</si>
  <si>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</si>
  <si>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</si>
  <si>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</si>
  <si>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</si>
  <si>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</si>
  <si>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</si>
  <si>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</si>
  <si>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</si>
  <si>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</si>
  <si>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p</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</si>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</sst>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 activeCellId="0" sqref="F3"/>
    </sheetView>
  </sheetViews>
  <sheetFormatPr defaultColWidth="8.9765625" defaultRowHeight="15.8"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
    <col collapsed="false" customWidth="true" hidden="true" outlineLevel="0" max="5" min="5" style="1" width="19.89"/>
    <col collapsed="false" customWidth="true" hidden="false" outlineLevel="0" max="6" min="6" style="1" width="35.02"/>
    <col collapsed="false" customWidth="true" hidden="false" outlineLevel="0" max="7" min="7" style="0" width="18.18"/>
    <col collapsed="false" customWidth="true" hidden="false" outlineLevel="0" max="8" min="8" style="0" width="12.04"/>
    <col collapsed="false" customWidth="true" hidden="false" outlineLevel="0" max="13" min="9" style="0" width="11.19"/>
    <col collapsed="false" customWidth="true" hidden="false" outlineLevel="0" max="15" min="14" style="0" width="9.9"/>
  </cols>
  <sheetData>
    <row r="1" customFormat="false" ht="13.8" hidden="false" customHeight="false" outlineLevel="0" collapsed="false">
      <c r="A1" s="2" t="s">
        <v>0</v>
      </c>
      <c r="B1" s="2"/>
      <c r="C1" s="2"/>
      <c r="D1" s="3" t="s">
        <v>1</v>
      </c>
      <c r="E1" s="4" t="s">
        <v>2</v>
      </c>
      <c r="F1" s="5" t="n">
        <v>44256</v>
      </c>
      <c r="G1" s="6" t="s">
        <v>3</v>
      </c>
    </row>
    <row r="2" customFormat="false" ht="15.8" hidden="true" customHeight="false" outlineLevel="0" collapsed="false">
      <c r="D2" s="3" t="n">
        <f aca="false">COUNTA(G3:IV3)</f>
        <v>2</v>
      </c>
      <c r="E2" s="3"/>
      <c r="F2" s="3"/>
    </row>
    <row r="3" s="7" customFormat="true" ht="41.75" hidden="false" customHeight="false" outlineLevel="0" collapsed="false">
      <c r="A3" s="7" t="s">
        <v>4</v>
      </c>
      <c r="B3" s="7" t="s">
        <v>5</v>
      </c>
      <c r="C3" s="7" t="s">
        <v>6</v>
      </c>
      <c r="D3" s="7" t="s">
        <v>7</v>
      </c>
      <c r="F3" s="7" t="s">
        <v>8</v>
      </c>
      <c r="G3" s="7" t="s">
        <v>9</v>
      </c>
      <c r="H3" s="7" t="s">
        <v>10</v>
      </c>
      <c r="IV3" s="8"/>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20</v>
      </c>
      <c r="G12" s="13" t="s">
        <v>12</v>
      </c>
      <c r="H12" s="13" t="s">
        <v>12</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21</v>
      </c>
      <c r="G13" s="13" t="s">
        <v>12</v>
      </c>
      <c r="H13" s="13" t="s">
        <v>12</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5.8" hidden="false" customHeight="false" outlineLevel="0" collapsed="false">
      <c r="A14" s="9" t="n">
        <f aca="true">COUNTIF(G14:OFFSET(G14,0,$D$2-1),"P")+COUNTIF(G14:OFFSET(G14,0,$D$2-1),"X")</f>
        <v>0</v>
      </c>
      <c r="B14" s="9" t="n">
        <f aca="false">D$2</f>
        <v>2</v>
      </c>
      <c r="C14" s="10" t="n">
        <f aca="true">(COUNTIF(G14:OFFSET(G14,0,$D$2-1),"P")/$D$2)+(COUNTIF(G14:OFFSET(G14,0,$D$2-1),"X")/$D$2)</f>
        <v>0</v>
      </c>
      <c r="D14" s="11" t="str">
        <f aca="false">IF(C14&gt;=0.5,"PRESENTE","AUSENTE")</f>
        <v>AUSENTE</v>
      </c>
      <c r="E14" s="11" t="str">
        <f aca="false">IF($C14&gt;=0.5,"P","F")</f>
        <v>F</v>
      </c>
      <c r="F14" s="12" t="s">
        <v>22</v>
      </c>
      <c r="G14" s="13" t="s">
        <v>23</v>
      </c>
      <c r="H14" s="13" t="s">
        <v>23</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24</v>
      </c>
      <c r="G15" s="13" t="s">
        <v>12</v>
      </c>
      <c r="H15" s="13" t="s">
        <v>12</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12</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26</v>
      </c>
      <c r="G17" s="13" t="s">
        <v>12</v>
      </c>
      <c r="H17" s="13" t="s">
        <v>12</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27</v>
      </c>
      <c r="G18" s="13" t="s">
        <v>12</v>
      </c>
      <c r="H18" s="13" t="s">
        <v>12</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3" t="s">
        <v>12</v>
      </c>
      <c r="H19" s="13" t="s">
        <v>12</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12</v>
      </c>
      <c r="H20" s="13" t="s">
        <v>12</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12</v>
      </c>
      <c r="H21" s="13" t="s">
        <v>12</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3" t="s">
        <v>12</v>
      </c>
      <c r="H22" s="13" t="s">
        <v>12</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12</v>
      </c>
      <c r="H23" s="13" t="s">
        <v>12</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12</v>
      </c>
      <c r="H24" s="13" t="s">
        <v>12</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12</v>
      </c>
      <c r="H26" s="13" t="s">
        <v>12</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12</v>
      </c>
      <c r="H27" s="13" t="s">
        <v>12</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12</v>
      </c>
      <c r="H28" s="13" t="s">
        <v>12</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12</v>
      </c>
      <c r="H29" s="13" t="s">
        <v>12</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12</v>
      </c>
      <c r="H30" s="13" t="s">
        <v>12</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12</v>
      </c>
      <c r="H31" s="13" t="s">
        <v>41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12</v>
      </c>
      <c r="H32" s="13" t="s">
        <v>12</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43</v>
      </c>
      <c r="G33" s="13" t="s">
        <v>12</v>
      </c>
      <c r="H33" s="13" t="s">
        <v>12</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44</v>
      </c>
      <c r="G34" s="13" t="s">
        <v>12</v>
      </c>
      <c r="H34" s="13" t="s">
        <v>12</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12</v>
      </c>
      <c r="H35" s="13" t="s">
        <v>12</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12</v>
      </c>
      <c r="H36" s="13" t="s">
        <v>12</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47</v>
      </c>
      <c r="G37" s="13" t="s">
        <v>12</v>
      </c>
      <c r="H37" s="13" t="s">
        <v>12</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3" t="s">
        <v>12</v>
      </c>
      <c r="H38" s="13" t="s">
        <v>49</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50</v>
      </c>
      <c r="G39" s="13" t="s">
        <v>12</v>
      </c>
      <c r="H39" s="13" t="s">
        <v>12</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51</v>
      </c>
      <c r="G40" s="13" t="s">
        <v>12</v>
      </c>
      <c r="H40" s="13" t="s">
        <v>12</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 hidden="false" customHeight="false" outlineLevel="0" collapsed="false">
      <c r="A41" s="9" t="n">
        <f aca="true">COUNTIF(G41:OFFSET(G41,0,$D$2-1),"P")+COUNTIF(G41:OFFSET(G41,0,$D$2-1),"X")</f>
        <v>1</v>
      </c>
      <c r="B41" s="9" t="n">
        <f aca="false">D$2</f>
        <v>2</v>
      </c>
      <c r="C41" s="10" t="n">
        <f aca="true">(COUNTIF(G41:OFFSET(G41,0,$D$2-1),"P")/$D$2)+(COUNTIF(G41:OFFSET(G41,0,$D$2-1),"X")/$D$2)</f>
        <v>0.5</v>
      </c>
      <c r="D41" s="11" t="str">
        <f aca="false">IF(C41&gt;=0.5,"PRESENTE","AUSENTE")</f>
        <v>PRESENTE</v>
      </c>
      <c r="E41" s="11" t="str">
        <f aca="false">IF($C41&gt;=0.5,"P","F")</f>
        <v>P</v>
      </c>
      <c r="F41" s="15" t="s">
        <v>52</v>
      </c>
      <c r="G41" s="13" t="s">
        <v>12</v>
      </c>
      <c r="H41" s="13" t="s">
        <v>23</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53</v>
      </c>
      <c r="G42" s="13" t="s">
        <v>12</v>
      </c>
      <c r="H42" s="13" t="s">
        <v>12</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54</v>
      </c>
      <c r="G43" s="13" t="s">
        <v>12</v>
      </c>
      <c r="H43" s="13" t="s">
        <v>12</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55</v>
      </c>
      <c r="G44" s="13" t="s">
        <v>12</v>
      </c>
      <c r="H44" s="13" t="s">
        <v>12</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7" hidden="false" customHeight="false" outlineLevel="0" collapsed="false">
      <c r="A45" s="17"/>
      <c r="B45" s="17"/>
      <c r="C45" s="18"/>
      <c r="D45" s="17"/>
      <c r="E45" s="19"/>
      <c r="F45" s="20" t="s">
        <v>56</v>
      </c>
      <c r="G45" s="21" t="n">
        <f aca="false">COUNTIF(G4:G44,"P")+COUNTIF(G4:G44,"X")</f>
        <v>40</v>
      </c>
      <c r="H45" s="21" t="n">
        <f aca="false">COUNTIF(H4:H44,"P")+COUNTIF(H4:H44,"X")</f>
        <v>39</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57</v>
      </c>
    </row>
    <row r="48" customFormat="false" ht="15.8" hidden="false" customHeight="false" outlineLevel="0" collapsed="false">
      <c r="D48" s="23" t="s">
        <v>12</v>
      </c>
      <c r="E48" s="23"/>
      <c r="F48" s="24" t="s">
        <v>58</v>
      </c>
    </row>
    <row r="49" customFormat="false" ht="15.8" hidden="false" customHeight="false" outlineLevel="0" collapsed="false">
      <c r="D49" s="23" t="s">
        <v>23</v>
      </c>
      <c r="E49" s="23"/>
      <c r="F49" s="24" t="s">
        <v>59</v>
      </c>
    </row>
    <row r="50" customFormat="false" ht="15.8" hidden="false" customHeight="false" outlineLevel="0" collapsed="false">
      <c r="D50" s="23" t="s">
        <v>41</v>
      </c>
      <c r="E50" s="23"/>
      <c r="F50" s="24" t="s">
        <v>60</v>
      </c>
    </row>
    <row r="51" customFormat="false" ht="15.8" hidden="false" customHeight="false" outlineLevel="0" collapsed="false">
      <c r="D51" s="23" t="s">
        <v>61</v>
      </c>
      <c r="E51" s="23"/>
      <c r="F51" s="24"/>
    </row>
    <row r="52" customFormat="false" ht="15.8" hidden="false" customHeight="false" outlineLevel="0" collapsed="false">
      <c r="D52" s="23" t="s">
        <v>62</v>
      </c>
      <c r="E52" s="23"/>
      <c r="F52" s="24"/>
    </row>
    <row r="53" customFormat="false" ht="15.8" hidden="false" customHeight="false" outlineLevel="0" collapsed="false">
      <c r="D53" s="23" t="s">
        <v>41</v>
      </c>
      <c r="E53" s="23"/>
      <c r="F53" s="3"/>
    </row>
    <row r="54" customFormat="false" ht="15.8" hidden="false" customHeight="false" outlineLevel="0" collapsed="false">
      <c r="D54" s="3"/>
      <c r="E54" s="3"/>
      <c r="F54" s="3"/>
    </row>
    <row r="55" customFormat="false" ht="24" hidden="false" customHeight="true" outlineLevel="0" collapsed="false">
      <c r="A55" s="25" t="s">
        <v>63</v>
      </c>
      <c r="B55" s="25"/>
      <c r="C55" s="25"/>
      <c r="D55" s="25"/>
      <c r="E55" s="25"/>
      <c r="F55" s="25"/>
      <c r="G55" s="25"/>
      <c r="H55" s="25"/>
      <c r="I55" s="25"/>
      <c r="J55" s="25"/>
      <c r="K55" s="25"/>
      <c r="L55" s="25"/>
      <c r="M55" s="25"/>
      <c r="N55" s="25"/>
    </row>
    <row r="56" customFormat="false" ht="15.8" hidden="false" customHeight="false" outlineLevel="0" collapsed="false">
      <c r="D56" s="0"/>
      <c r="E56" s="0"/>
      <c r="F56" s="0"/>
    </row>
    <row r="57" customFormat="false" ht="24" hidden="false" customHeight="true" outlineLevel="0" collapsed="false">
      <c r="A57" s="25" t="s">
        <v>64</v>
      </c>
      <c r="B57" s="25"/>
      <c r="C57" s="25"/>
      <c r="D57" s="25"/>
      <c r="E57" s="25"/>
      <c r="F57" s="25"/>
      <c r="G57" s="25"/>
      <c r="H57" s="25"/>
      <c r="I57" s="25"/>
      <c r="J57" s="25"/>
      <c r="K57" s="25"/>
      <c r="L57" s="25"/>
      <c r="M57" s="25"/>
      <c r="N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6:IV65536 A4:E44 A1:IV3 G4:IV44 A45:G45 J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K44" type="list">
      <formula1>#ref!</formula1>
      <formula2>0</formula2>
    </dataValidation>
    <dataValidation allowBlank="true" operator="between" showDropDown="false" showErrorMessage="true" showInputMessage="false" sqref="FL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2021-03-02T16:33:44Z</dcterms:created>
  <dc:creator/>
  <dc:description/>
  <dc:language>pt-BR</dc:language>
  <cp:lastModifiedBy/>
  <dcterms:modified xsi:type="dcterms:W3CDTF">2021-03-02T21:25:50Z</dcterms:modified>
  <cp:revision>2</cp:revision>
  <dc:subject/>
  <dc:title/>
</cp:coreProperties>
</file>